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\OneDrive\Azony1-gmail\Documents\Cartwright\FY24 New SFD Projects\Adjacent Ways - Pena Elementary\"/>
    </mc:Choice>
  </mc:AlternateContent>
  <bookViews>
    <workbookView xWindow="0" yWindow="0" windowWidth="7476" windowHeight="2808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<sst xmlns="http://schemas.openxmlformats.org/spreadsheetml/2006/main" count="404" uniqueCount="391">
  <si>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</si>
  <si>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</si>
  <si>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</si>
  <si>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</si>
  <si>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</si>
  <si>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</si>
  <si>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</si>
  <si>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</si>
  <si>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</si>
  <si>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</si>
  <si>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</si>
  <si>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</si>
  <si>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</si>
  <si>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</si>
  <si>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</si>
  <si>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</si>
  <si>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</si>
  <si>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</si>
  <si>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</si>
  <si>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</si>
  <si>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</si>
  <si>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</si>
  <si>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</si>
  <si>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</si>
  <si>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</si>
  <si>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</si>
  <si>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</si>
  <si>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</si>
  <si>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</si>
  <si>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</si>
  <si>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</si>
  <si>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</si>
  <si>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</si>
  <si>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</si>
  <si>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</si>
  <si>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</si>
  <si>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</si>
  <si>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</si>
  <si>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</si>
  <si>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</si>
  <si>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</si>
  <si>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</si>
  <si>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</si>
  <si>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</si>
  <si>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</si>
  <si>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</si>
  <si>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</si>
  <si>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</si>
  <si>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</si>
  <si>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</si>
  <si>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</si>
  <si>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</si>
  <si>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</si>
  <si>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</si>
  <si>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</si>
  <si>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</si>
  <si>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</si>
  <si>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</si>
  <si>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</si>
  <si>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</si>
  <si>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</si>
  <si>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</si>
  <si>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</si>
  <si>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</si>
  <si>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</si>
  <si>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</si>
  <si>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</si>
  <si>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</si>
  <si>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</si>
  <si>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</si>
  <si>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</si>
  <si>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</si>
  <si>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</si>
  <si>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</si>
  <si>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</si>
  <si>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</si>
  <si>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</si>
  <si>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</si>
  <si>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</si>
  <si>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</si>
  <si>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</si>
  <si>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</si>
  <si>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</si>
  <si>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</si>
  <si>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</si>
  <si>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</si>
  <si>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</si>
  <si>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</si>
  <si>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</si>
  <si>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</si>
  <si>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</si>
  <si>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</si>
  <si>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</si>
  <si>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</si>
  <si>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</si>
  <si>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</si>
  <si>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</si>
  <si>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</si>
  <si>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</si>
  <si>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</si>
  <si>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</si>
  <si>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</si>
  <si>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</si>
  <si>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</si>
  <si>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</si>
  <si>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</si>
  <si>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</si>
  <si>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</si>
  <si>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</si>
  <si>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</si>
  <si>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</si>
  <si>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</si>
  <si>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</si>
  <si>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</si>
  <si>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</si>
  <si>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</si>
  <si>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</si>
  <si>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</si>
  <si>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</si>
  <si>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</si>
  <si>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</si>
  <si>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</si>
  <si>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</si>
  <si>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</si>
  <si>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</si>
  <si>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</si>
  <si>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</si>
  <si>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</si>
  <si>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</si>
  <si>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</si>
  <si>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</si>
  <si>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</si>
  <si>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</si>
  <si>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</si>
  <si>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</si>
  <si>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</si>
  <si>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</si>
  <si>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</si>
  <si>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</si>
  <si>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</si>
  <si>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</si>
  <si>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</si>
  <si>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</si>
  <si>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</si>
  <si>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</si>
  <si>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</si>
  <si>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</si>
  <si>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</si>
  <si>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</si>
  <si>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</si>
  <si>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</si>
  <si>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</si>
  <si>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</si>
  <si>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</si>
  <si>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</si>
  <si>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</si>
  <si>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</si>
  <si>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</si>
  <si>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</si>
  <si>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</si>
  <si>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</si>
  <si>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</si>
  <si>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</si>
  <si>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</si>
  <si>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</si>
  <si>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</si>
  <si>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</si>
  <si>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</si>
  <si>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</si>
  <si>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</si>
  <si>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</si>
  <si>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</si>
  <si>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</si>
  <si>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</si>
  <si>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</si>
  <si>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</si>
  <si>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</si>
  <si>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</si>
  <si>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</si>
  <si>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</si>
  <si>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</si>
  <si>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</si>
  <si>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</si>
  <si>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</si>
  <si>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</si>
  <si>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</si>
  <si>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</si>
  <si>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</si>
  <si>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</si>
  <si>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</si>
  <si>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</si>
  <si>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</si>
  <si>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</si>
  <si>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</si>
  <si>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</si>
  <si>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</si>
  <si>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</si>
  <si>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</si>
  <si>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</si>
  <si>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</si>
  <si>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</si>
  <si>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</si>
  <si>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</si>
  <si>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</si>
  <si>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</si>
  <si>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</si>
  <si>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</si>
  <si>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</si>
  <si>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</si>
  <si>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</si>
  <si>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</si>
  <si>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</si>
  <si>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</si>
  <si>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</si>
  <si>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</si>
  <si>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</si>
  <si>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</si>
  <si>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</si>
  <si>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</si>
  <si>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</si>
  <si>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</si>
  <si>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</si>
  <si>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</si>
  <si>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</si>
  <si>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</si>
  <si>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</si>
  <si>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</si>
  <si>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</si>
  <si>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</si>
  <si>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</si>
  <si>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</si>
  <si>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</si>
  <si>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</si>
  <si>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</si>
  <si>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</si>
  <si>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</si>
  <si>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</si>
  <si>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</si>
  <si>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</si>
  <si>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</si>
  <si>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</si>
  <si>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</si>
  <si>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</si>
  <si>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</si>
  <si>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</si>
  <si>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</si>
  <si>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</si>
  <si>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</si>
  <si>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</si>
  <si>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</si>
  <si>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</si>
  <si>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</si>
  <si>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</si>
  <si>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</si>
  <si>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</si>
  <si>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</si>
  <si>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</si>
  <si>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</si>
  <si>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</si>
  <si>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</si>
  <si>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</si>
  <si>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</si>
  <si>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</si>
  <si>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</si>
  <si>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</si>
  <si>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</si>
  <si>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</si>
  <si>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</si>
  <si>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</si>
  <si>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</si>
  <si>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</si>
  <si>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</si>
  <si>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</si>
  <si>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</si>
  <si>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</si>
  <si>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</si>
  <si>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</si>
  <si>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</si>
  <si>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</si>
  <si>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</si>
  <si>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</si>
  <si>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</si>
  <si>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</si>
  <si>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</si>
  <si>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</si>
  <si>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</si>
  <si>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</si>
  <si>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</si>
  <si>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</si>
  <si>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</si>
  <si>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</si>
  <si>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</si>
  <si>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</si>
  <si>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</si>
  <si>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</si>
  <si>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</si>
  <si>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</si>
  <si>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</si>
  <si>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</si>
  <si>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</si>
  <si>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</si>
  <si>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</si>
  <si>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</si>
  <si>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</si>
  <si>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</si>
  <si>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</si>
  <si>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</si>
  <si>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</si>
  <si>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</si>
  <si>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</si>
  <si>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</si>
  <si>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</si>
  <si>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</si>
  <si>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</si>
  <si>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</si>
  <si>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</si>
  <si>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</si>
  <si>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</si>
  <si>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</si>
  <si>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</si>
  <si>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</si>
  <si>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</si>
  <si>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</si>
  <si>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</si>
  <si>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</si>
  <si>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</si>
  <si>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</si>
  <si>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</si>
  <si>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</si>
  <si>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</si>
  <si>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</si>
  <si>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</si>
  <si>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</si>
  <si>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</si>
  <si>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</si>
  <si>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</si>
  <si>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</si>
  <si>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</si>
  <si>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</si>
  <si>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</si>
  <si>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</si>
  <si>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</si>
  <si>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</si>
  <si>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</si>
  <si>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</si>
  <si>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</si>
  <si>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</si>
  <si>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</si>
  <si>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</si>
  <si>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</si>
  <si>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</si>
  <si>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</si>
  <si>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</si>
  <si>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</si>
  <si>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</si>
  <si>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</si>
  <si>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</si>
  <si>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</si>
  <si>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</si>
  <si>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</si>
  <si>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</si>
  <si>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</si>
  <si>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</si>
  <si>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</si>
  <si>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</si>
  <si>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</si>
  <si>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</si>
  <si>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</si>
  <si>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</si>
  <si>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</si>
  <si>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</si>
  <si>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</si>
  <si>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</si>
  <si>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</si>
  <si>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</si>
  <si>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</si>
  <si>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</si>
  <si>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</si>
  <si>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</si>
  <si>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</si>
  <si>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</si>
  <si>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</si>
  <si>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</si>
  <si>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</si>
  <si>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</si>
  <si>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</si>
  <si>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ESD</t>
  </si>
  <si>
    <t>Maricopa</t>
  </si>
  <si>
    <t>ADM Group</t>
  </si>
  <si>
    <t>RYTAN Construction</t>
  </si>
  <si>
    <t>Pena Elementary Parking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</si>
</sst>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220" sqref="D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 t="s">
        <v>390</v>
      </c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11455</v>
      </c>
      <c r="E16" s="180"/>
      <c r="F16" s="132">
        <v>3045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19197</v>
      </c>
      <c r="E17" s="180"/>
      <c r="F17" s="132">
        <v>4799</v>
      </c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6210</v>
      </c>
      <c r="E18" s="131">
        <v>900</v>
      </c>
      <c r="F18" s="132">
        <v>1890</v>
      </c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36862</v>
      </c>
      <c r="E20" s="93">
        <f>SUM(E16:E19)</f>
        <v>900</v>
      </c>
      <c r="F20" s="93">
        <f>SUM(F16:F19)</f>
        <v>9734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15057</v>
      </c>
      <c r="E22" s="135">
        <v>2182</v>
      </c>
      <c r="F22" s="136">
        <v>4583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18319</v>
      </c>
      <c r="E23" s="135">
        <v>2655</v>
      </c>
      <c r="F23" s="136">
        <v>5576</v>
      </c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33376</v>
      </c>
      <c r="E25" s="35">
        <f>SUM(E22:E24)</f>
        <v>4837</v>
      </c>
      <c r="F25" s="231">
        <f>SUM(F22:F24)</f>
        <v>10159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44470</v>
      </c>
      <c r="E187" s="135">
        <v>6445</v>
      </c>
      <c r="F187" s="144">
        <v>13535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44470</v>
      </c>
      <c r="E190" s="93">
        <f>SUM(E187:E189)</f>
        <v>6445</v>
      </c>
      <c r="F190" s="235">
        <f>SUM(F187:F189)</f>
        <v>13535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10000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92176</v>
      </c>
      <c r="E194" s="135">
        <v>21604</v>
      </c>
      <c r="F194" s="136">
        <v>30245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56269</v>
      </c>
      <c r="E195" s="135">
        <v>13189</v>
      </c>
      <c r="F195" s="136">
        <v>18463</v>
      </c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5400</v>
      </c>
      <c r="E197" s="135"/>
      <c r="F197" s="136">
        <v>600</v>
      </c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45663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18000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227508</v>
      </c>
      <c r="E203" s="93">
        <f>SUM(E192:E202)</f>
        <v>34793</v>
      </c>
      <c r="F203" s="236">
        <f>SUM(F192:F202)</f>
        <v>49308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>
        <v>105920</v>
      </c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>
        <v>31230</v>
      </c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137150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479366</v>
      </c>
      <c r="E212" s="41">
        <f>SUM(E20,E25,E33,E41,E48,E55,E71,E83,E98,E113,E127,E135,E141,E146,E149,E157,E165,E168,E174,E180,E185,E190,E203,E211)</f>
        <v>46975</v>
      </c>
      <c r="F212" s="237">
        <f>SUM(F20,F25,F33,F41,F48,F55,F71,F83,F98,F113,F127,F135,F141,F146,F149,F157,F165,F168,F174,F180,F185,F190,F203,F211)</f>
        <v>82736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>
        <v>20233</v>
      </c>
      <c r="E213" s="163">
        <v>2075</v>
      </c>
      <c r="F213" s="163">
        <v>3632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56975</v>
      </c>
      <c r="E214" s="163">
        <v>5844</v>
      </c>
      <c r="F214" s="163">
        <v>10226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76343</v>
      </c>
      <c r="E216" s="163">
        <v>5726</v>
      </c>
      <c r="F216" s="163">
        <v>13360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18927</v>
      </c>
      <c r="E218" s="165">
        <v>1941</v>
      </c>
      <c r="F218" s="165">
        <v>3397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7101</v>
      </c>
      <c r="E219" s="165">
        <v>729</v>
      </c>
      <c r="F219" s="165">
        <v>1275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43016</v>
      </c>
      <c r="E220" s="167">
        <v>4412</v>
      </c>
      <c r="F220" s="167">
        <v>7721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222595</v>
      </c>
      <c r="E221" s="27">
        <f>SUM(E213:E220)</f>
        <v>20727</v>
      </c>
      <c r="F221" s="27">
        <f>SUM(F213:F220)</f>
        <v>39611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701961</v>
      </c>
      <c r="E222" s="240">
        <f>E212+E221</f>
        <v>67702</v>
      </c>
      <c r="F222" s="240">
        <f>F212+F221</f>
        <v>122347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892010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190049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198C-447E-4AB2-8554-3882DCF50ECB}">
  <ds:schemaRefs>
    <ds:schemaRef ds:uri="http://purl.org/dc/terms/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Jim</cp:lastModifiedBy>
  <cp:lastPrinted>2021-02-17T03:49:12Z</cp:lastPrinted>
  <dcterms:created xsi:type="dcterms:W3CDTF">2006-08-31T18:48:44Z</dcterms:created>
  <dcterms:modified xsi:type="dcterms:W3CDTF">2023-08-05T23:27:11Z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